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5" i="1"/>
  <c r="D4"/>
  <c r="D3"/>
</calcChain>
</file>

<file path=xl/sharedStrings.xml><?xml version="1.0" encoding="utf-8"?>
<sst xmlns="http://schemas.openxmlformats.org/spreadsheetml/2006/main" count="117" uniqueCount="99">
  <si>
    <t>ID</t>
  </si>
  <si>
    <t>Адрес</t>
  </si>
  <si>
    <t>Код качества</t>
  </si>
  <si>
    <t>Исходный адрес</t>
  </si>
  <si>
    <t>Стандартизованный адрес</t>
  </si>
  <si>
    <t>Индекс</t>
  </si>
  <si>
    <t>Страна</t>
  </si>
  <si>
    <t>Тип региона</t>
  </si>
  <si>
    <t>Регион</t>
  </si>
  <si>
    <t>Тип района</t>
  </si>
  <si>
    <t>Район</t>
  </si>
  <si>
    <t>Тип города</t>
  </si>
  <si>
    <t>Город</t>
  </si>
  <si>
    <t>Тип н/п</t>
  </si>
  <si>
    <t>Н/п</t>
  </si>
  <si>
    <t>Район города</t>
  </si>
  <si>
    <t>Тип улицы</t>
  </si>
  <si>
    <t>Улица</t>
  </si>
  <si>
    <t>Тип дома</t>
  </si>
  <si>
    <t>Дом</t>
  </si>
  <si>
    <t>Тип корпуса/строения</t>
  </si>
  <si>
    <t>Корпус/строение</t>
  </si>
  <si>
    <t>Тип квартиры</t>
  </si>
  <si>
    <t>Квартира</t>
  </si>
  <si>
    <t>Абонентский ящик</t>
  </si>
  <si>
    <t>Код КЛАДР</t>
  </si>
  <si>
    <t>Код ФИАС</t>
  </si>
  <si>
    <t>Статус центра</t>
  </si>
  <si>
    <t>Код ОКАТО</t>
  </si>
  <si>
    <t>Код ОКТМО</t>
  </si>
  <si>
    <t>Код ИФНС</t>
  </si>
  <si>
    <t>Площадь квартиры</t>
  </si>
  <si>
    <t>Стоимость м²</t>
  </si>
  <si>
    <t>Стоимость квартиры</t>
  </si>
  <si>
    <t>Часовой пояс</t>
  </si>
  <si>
    <t>Широта</t>
  </si>
  <si>
    <t>Долгота</t>
  </si>
  <si>
    <t>Точность координат</t>
  </si>
  <si>
    <t>Код полноты</t>
  </si>
  <si>
    <t>Нераспознанная часть</t>
  </si>
  <si>
    <t>Корректный</t>
  </si>
  <si>
    <t>Москва, Норильская улица, 17 кв 25</t>
  </si>
  <si>
    <t>Россия, г Москва, ул Норильская, д 17, кв 25</t>
  </si>
  <si>
    <t>129346</t>
  </si>
  <si>
    <t>Россия</t>
  </si>
  <si>
    <t>г</t>
  </si>
  <si>
    <t>Москва</t>
  </si>
  <si>
    <t>Лосиноостровский р-н</t>
  </si>
  <si>
    <t>ул</t>
  </si>
  <si>
    <t>Норильская</t>
  </si>
  <si>
    <t>д</t>
  </si>
  <si>
    <t>17</t>
  </si>
  <si>
    <t>кв</t>
  </si>
  <si>
    <t>25</t>
  </si>
  <si>
    <t>77000000000208700</t>
  </si>
  <si>
    <t>d0204c0b-0ff8-4b32-8249-27472e92d584</t>
  </si>
  <si>
    <t>0</t>
  </si>
  <si>
    <t>45280565000</t>
  </si>
  <si>
    <t>45355000</t>
  </si>
  <si>
    <t>7716</t>
  </si>
  <si>
    <t>UTC+3</t>
  </si>
  <si>
    <t>55.8811506</t>
  </si>
  <si>
    <t>37.6958825</t>
  </si>
  <si>
    <t>Дом не найден в КЛАДР</t>
  </si>
  <si>
    <t>мск, улица свободы, 65, 12</t>
  </si>
  <si>
    <t>Россия, г Москва, ул Свободы, д 65, кв 12</t>
  </si>
  <si>
    <t>125364</t>
  </si>
  <si>
    <t>Северное Тушино р-н</t>
  </si>
  <si>
    <t>Свободы</t>
  </si>
  <si>
    <t>65</t>
  </si>
  <si>
    <t>12</t>
  </si>
  <si>
    <t>7700000000025890134</t>
  </si>
  <si>
    <t>af94da92-294f-4cbd-a867-663c3758ae5d</t>
  </si>
  <si>
    <t>45283573000</t>
  </si>
  <si>
    <t>45369000</t>
  </si>
  <si>
    <t>7733</t>
  </si>
  <si>
    <t>83.8</t>
  </si>
  <si>
    <t>197027</t>
  </si>
  <si>
    <t>16510863</t>
  </si>
  <si>
    <t>55.8566845</t>
  </si>
  <si>
    <t>37.4497255</t>
  </si>
  <si>
    <t>Точные</t>
  </si>
  <si>
    <t>Пригоден для почтовой рассылки</t>
  </si>
  <si>
    <t>Спб, ул Петрозаводская 8</t>
  </si>
  <si>
    <t>Россия, г Санкт-Петербург, ул Петрозаводская, д 8</t>
  </si>
  <si>
    <t>197110</t>
  </si>
  <si>
    <t>Санкт-Петербург</t>
  </si>
  <si>
    <t>Петроградский р-н</t>
  </si>
  <si>
    <t>Петрозаводская</t>
  </si>
  <si>
    <t>8</t>
  </si>
  <si>
    <t>7800000000010570023</t>
  </si>
  <si>
    <t>c90ec8c2-0d18-465b-8925-6913e4d99a74</t>
  </si>
  <si>
    <t>40288566000</t>
  </si>
  <si>
    <t>40394000</t>
  </si>
  <si>
    <t>7813</t>
  </si>
  <si>
    <t>59.963356</t>
  </si>
  <si>
    <t>30.2912844</t>
  </si>
  <si>
    <t>Нет квартиры</t>
  </si>
  <si>
    <t>Старый стандартизованный адрес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</si>
</sst>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2.7109375" customWidth="1"/>
    <col min="2" max="2" width="34.7109375" customWidth="1"/>
    <col min="3" max="4" width="49.7109375" customWidth="1"/>
    <col min="5" max="6" width="6.7109375" customWidth="1"/>
    <col min="7" max="7" width="11.7109375" customWidth="1"/>
    <col min="8" max="8" width="15.7109375" customWidth="1"/>
    <col min="9" max="9" width="10.7109375" customWidth="1"/>
    <col min="10" max="10" width="5.7109375" customWidth="1"/>
    <col min="11" max="11" width="10.7109375" customWidth="1"/>
    <col min="12" max="12" width="5.7109375" customWidth="1"/>
    <col min="13" max="13" width="7.7109375" customWidth="1"/>
    <col min="14" max="14" width="3.7109375" customWidth="1"/>
    <col min="15" max="15" width="20.7109375" customWidth="1"/>
    <col min="16" max="16" width="9.7109375" customWidth="1"/>
    <col min="17" max="17" width="14.7109375" customWidth="1"/>
    <col min="18" max="18" width="8.7109375" customWidth="1"/>
    <col min="19" max="19" width="3.7109375" customWidth="1"/>
    <col min="20" max="20" width="20.7109375" customWidth="1"/>
    <col min="21" max="21" width="15.7109375" customWidth="1"/>
    <col min="22" max="22" width="12.7109375" customWidth="1"/>
    <col min="23" max="23" width="8.7109375" customWidth="1"/>
    <col min="24" max="24" width="16.7109375" customWidth="1"/>
    <col min="25" max="25" width="19.7109375" customWidth="1"/>
    <col min="26" max="26" width="36.7109375" customWidth="1"/>
    <col min="27" max="27" width="13.7109375" customWidth="1"/>
    <col min="28" max="28" width="11.7109375" customWidth="1"/>
    <col min="29" max="29" width="9.7109375" customWidth="1"/>
    <col min="30" max="30" width="8.7109375" customWidth="1"/>
    <col min="31" max="31" width="16.7109375" customWidth="1"/>
    <col min="32" max="32" width="12.7109375" customWidth="1"/>
    <col min="33" max="33" width="18.7109375" customWidth="1"/>
    <col min="34" max="34" width="12.7109375" customWidth="1"/>
    <col min="35" max="36" width="10.7109375" customWidth="1"/>
    <col min="37" max="37" width="18.7109375" customWidth="1"/>
    <col min="38" max="38" width="30.7109375" customWidth="1"/>
    <col min="39" max="39" width="12.7109375" customWidth="1"/>
    <col min="40" max="40" width="20.7109375" customWidth="1"/>
  </cols>
  <sheetData>
    <row r="1" spans="1:40">
      <c r="A1" t="s">
        <v>0</v>
      </c>
      <c r="B1" t="s">
        <v>1</v>
      </c>
    </row>
    <row r="2" spans="1:40">
      <c r="B2" t="s">
        <v>3</v>
      </c>
      <c r="C2" t="s">
        <v>4</v>
      </c>
      <c r="D2" t="s">
        <v>98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2</v>
      </c>
      <c r="AN2" t="s">
        <v>39</v>
      </c>
    </row>
    <row r="3" spans="1:40">
      <c r="A3">
        <v>1</v>
      </c>
      <c r="B3" t="s">
        <v>41</v>
      </c>
      <c r="C3" t="s">
        <v>42</v>
      </c>
      <c r="D3" t="str">
        <f>CONCATENATE(
    F3,
    IF(ISBLANK(H3), "", CONCATENATE(", ",G3, " ",H3)),
    IF(ISBLANK(J3), "", CONCATENATE(", ",I3, " ",J3)),
    IF(ISBLANK(L3), "", CONCATENATE(", ",K3, " ",L3)),
    IF(ISBLANK(N3), "", CONCATENATE(", ",M3, " ",N3)),
    IF(ISBLANK(Q3), "", CONCATENATE(", ",P3, " ",Q3)),
    IF(ISBLANK(S3),
        IF(ISBLANK(U3), "", CONCATENATE(", ",T3, " ",U3)),
        CONCATENATE(", ",R3, " ",S3, IF(ISBLANK(U3), "", CONCATENATE(" ",T3, " ",U3)))
    ),
    IF(ISBLANK(W3), "", CONCATENATE(", ",V3, " ",W3))
)</f>
        <v>Россия, г Москва, ул Норильская, д 17, кв 25</v>
      </c>
      <c r="E3" t="s">
        <v>43</v>
      </c>
      <c r="F3" t="s">
        <v>44</v>
      </c>
      <c r="G3" t="s">
        <v>45</v>
      </c>
      <c r="H3" t="s">
        <v>46</v>
      </c>
      <c r="O3" t="s">
        <v>47</v>
      </c>
      <c r="P3" t="s">
        <v>48</v>
      </c>
      <c r="Q3" t="s">
        <v>49</v>
      </c>
      <c r="R3" t="s">
        <v>50</v>
      </c>
      <c r="S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B3" t="s">
        <v>57</v>
      </c>
      <c r="AC3" t="s">
        <v>58</v>
      </c>
      <c r="AD3" t="s">
        <v>59</v>
      </c>
      <c r="AH3" t="s">
        <v>60</v>
      </c>
      <c r="AI3" t="s">
        <v>61</v>
      </c>
      <c r="AJ3" t="s">
        <v>62</v>
      </c>
      <c r="AK3" t="s">
        <v>17</v>
      </c>
      <c r="AL3" t="s">
        <v>63</v>
      </c>
      <c r="AM3" t="s">
        <v>40</v>
      </c>
    </row>
    <row r="4" spans="1:40">
      <c r="A4">
        <v>2</v>
      </c>
      <c r="B4" t="s">
        <v>64</v>
      </c>
      <c r="C4" t="s">
        <v>65</v>
      </c>
      <c r="D4" t="str">
        <f>CONCATENATE(
    F4,
    IF(ISBLANK(H4), "", CONCATENATE(", ",G4, " ",H4)),
    IF(ISBLANK(J4), "", CONCATENATE(", ",I4, " ",J4)),
    IF(ISBLANK(L4), "", CONCATENATE(", ",K4, " ",L4)),
    IF(ISBLANK(N4), "", CONCATENATE(", ",M4, " ",N4)),
    IF(ISBLANK(Q4), "", CONCATENATE(", ",P4, " ",Q4)),
    IF(ISBLANK(S4),
        IF(ISBLANK(U4), "", CONCATENATE(", ",T4, " ",U4)),
        CONCATENATE(", ",R4, " ",S4, IF(ISBLANK(U4), "", CONCATENATE(" ",T4, " ",U4)))
    ),
    IF(ISBLANK(W4), "", CONCATENATE(", ",V4, " ",W4))
)</f>
        <v>Россия, г Москва, ул Свободы, д 65, кв 12</v>
      </c>
      <c r="E4" t="s">
        <v>66</v>
      </c>
      <c r="F4" t="s">
        <v>44</v>
      </c>
      <c r="G4" t="s">
        <v>45</v>
      </c>
      <c r="H4" t="s">
        <v>46</v>
      </c>
      <c r="O4" t="s">
        <v>67</v>
      </c>
      <c r="P4" t="s">
        <v>48</v>
      </c>
      <c r="Q4" t="s">
        <v>68</v>
      </c>
      <c r="R4" t="s">
        <v>50</v>
      </c>
      <c r="S4" t="s">
        <v>69</v>
      </c>
      <c r="V4" t="s">
        <v>52</v>
      </c>
      <c r="W4" t="s">
        <v>70</v>
      </c>
      <c r="Y4" t="s">
        <v>71</v>
      </c>
      <c r="Z4" t="s">
        <v>72</v>
      </c>
      <c r="AA4" t="s">
        <v>56</v>
      </c>
      <c r="AB4" t="s">
        <v>73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60</v>
      </c>
      <c r="AI4" t="s">
        <v>79</v>
      </c>
      <c r="AJ4" t="s">
        <v>80</v>
      </c>
      <c r="AK4" t="s">
        <v>81</v>
      </c>
      <c r="AL4" t="s">
        <v>82</v>
      </c>
      <c r="AM4" t="s">
        <v>40</v>
      </c>
    </row>
    <row r="5" spans="1:40">
      <c r="A5">
        <v>3</v>
      </c>
      <c r="B5" t="s">
        <v>83</v>
      </c>
      <c r="C5" t="s">
        <v>84</v>
      </c>
      <c r="D5" t="str">
        <f>CONCATENATE(
    F5,
    IF(ISBLANK(H5), "", CONCATENATE(", ",G5, " ",H5)),
    IF(ISBLANK(J5), "", CONCATENATE(", ",I5, " ",J5)),
    IF(ISBLANK(L5), "", CONCATENATE(", ",K5, " ",L5)),
    IF(ISBLANK(N5), "", CONCATENATE(", ",M5, " ",N5)),
    IF(ISBLANK(Q5), "", CONCATENATE(", ",P5, " ",Q5)),
    IF(ISBLANK(S5),
        IF(ISBLANK(U5), "", CONCATENATE(", ",T5, " ",U5)),
        CONCATENATE(", ",R5, " ",S5, IF(ISBLANK(U5), "", CONCATENATE(" ",T5, " ",U5)))
    ),
    IF(ISBLANK(W5), "", CONCATENATE(", ",V5, " ",W5))
)</f>
        <v>Россия, г Санкт-Петербург, ул Петрозаводская, д 8</v>
      </c>
      <c r="E5" t="s">
        <v>85</v>
      </c>
      <c r="F5" t="s">
        <v>44</v>
      </c>
      <c r="G5" t="s">
        <v>45</v>
      </c>
      <c r="H5" t="s">
        <v>86</v>
      </c>
      <c r="O5" t="s">
        <v>87</v>
      </c>
      <c r="P5" t="s">
        <v>48</v>
      </c>
      <c r="Q5" t="s">
        <v>88</v>
      </c>
      <c r="R5" t="s">
        <v>50</v>
      </c>
      <c r="S5" t="s">
        <v>89</v>
      </c>
      <c r="Y5" t="s">
        <v>90</v>
      </c>
      <c r="Z5" t="s">
        <v>91</v>
      </c>
      <c r="AA5" t="s">
        <v>56</v>
      </c>
      <c r="AB5" t="s">
        <v>92</v>
      </c>
      <c r="AC5" t="s">
        <v>93</v>
      </c>
      <c r="AD5" t="s">
        <v>94</v>
      </c>
      <c r="AH5" t="s">
        <v>60</v>
      </c>
      <c r="AI5" t="s">
        <v>95</v>
      </c>
      <c r="AJ5" t="s">
        <v>96</v>
      </c>
      <c r="AK5" t="s">
        <v>81</v>
      </c>
      <c r="AL5" t="s">
        <v>97</v>
      </c>
      <c r="AM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Жиянов</cp:lastModifiedBy>
  <dcterms:created xsi:type="dcterms:W3CDTF">2015-08-14T14:22:42Z</dcterms:created>
  <dcterms:modified xsi:type="dcterms:W3CDTF">2015-08-14T10:48:22Z</dcterms:modified>
</cp:coreProperties>
</file>